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85" windowHeight="116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56221D7CCA4145D0B71364EAC546C30E"/>
        <xdr:cNvPicPr preferRelativeResize="0"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02" r="9817" b="38244"/>
        <a:stretch>
          <a:fillRect/>
        </a:stretch>
      </xdr:blipFill>
      <xdr:spPr>
        <a:xfrm>
          <a:off x="7962265" y="1345565"/>
          <a:ext cx="581660" cy="560070"/>
        </a:xfrm>
        <a:prstGeom prst="rect">
          <a:avLst/>
        </a:prstGeom>
      </xdr:spPr>
    </xdr:pic>
  </etc:cellImage>
  <etc:cellImage>
    <xdr:pic>
      <xdr:nvPicPr>
        <xdr:cNvPr id="2" name="ID_E26DEED6ADE0474BB497601F0962A674"/>
        <xdr:cNvPicPr preferRelativeResize="0"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7509"/>
        <a:stretch>
          <a:fillRect/>
        </a:stretch>
      </xdr:blipFill>
      <xdr:spPr>
        <a:xfrm>
          <a:off x="7239000" y="1349375"/>
          <a:ext cx="581025" cy="573405"/>
        </a:xfrm>
        <a:prstGeom prst="rect">
          <a:avLst/>
        </a:prstGeom>
      </xdr:spPr>
    </xdr:pic>
  </etc:cellImage>
  <etc:cellImage>
    <xdr:pic>
      <xdr:nvPicPr>
        <xdr:cNvPr id="5" name="ID_D84B0C7F545240DEBC888812AAC64877"/>
        <xdr:cNvPicPr preferRelativeResize="0"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1" r="6875" b="38244"/>
        <a:stretch>
          <a:fillRect/>
        </a:stretch>
      </xdr:blipFill>
      <xdr:spPr>
        <a:xfrm>
          <a:off x="9399270" y="1430020"/>
          <a:ext cx="516255" cy="570230"/>
        </a:xfrm>
        <a:prstGeom prst="rect">
          <a:avLst/>
        </a:prstGeom>
      </xdr:spPr>
    </xdr:pic>
  </etc:cellImage>
  <etc:cellImage>
    <xdr:pic>
      <xdr:nvPicPr>
        <xdr:cNvPr id="6" name="ID_1AB67AAE8926453081FB75CF0D393FF2"/>
        <xdr:cNvPicPr preferRelativeResize="0"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9" t="-1" r="8924" b="39107"/>
        <a:stretch>
          <a:fillRect/>
        </a:stretch>
      </xdr:blipFill>
      <xdr:spPr>
        <a:xfrm>
          <a:off x="10048240" y="1409700"/>
          <a:ext cx="553085" cy="590550"/>
        </a:xfrm>
        <a:prstGeom prst="rect">
          <a:avLst/>
        </a:prstGeom>
      </xdr:spPr>
    </xdr:pic>
  </etc:cellImage>
  <etc:cellImage>
    <xdr:pic>
      <xdr:nvPicPr>
        <xdr:cNvPr id="11" name="ID_D2728BB3DC9A40AE912EED070825094B"/>
        <xdr:cNvPicPr preferRelativeResize="0"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5" b="39729"/>
        <a:stretch>
          <a:fillRect/>
        </a:stretch>
      </xdr:blipFill>
      <xdr:spPr>
        <a:xfrm>
          <a:off x="12039600" y="1377315"/>
          <a:ext cx="619125" cy="622935"/>
        </a:xfrm>
        <a:prstGeom prst="rect">
          <a:avLst/>
        </a:prstGeom>
      </xdr:spPr>
    </xdr:pic>
  </etc:cellImage>
  <etc:cellImage>
    <xdr:pic>
      <xdr:nvPicPr>
        <xdr:cNvPr id="18" name="ID_1C334BFE3A9640B48FD85FFB39474BF0"/>
        <xdr:cNvPicPr preferRelativeResize="0"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9" t="1546" r="9435" b="39820"/>
        <a:stretch>
          <a:fillRect/>
        </a:stretch>
      </xdr:blipFill>
      <xdr:spPr>
        <a:xfrm>
          <a:off x="17592675" y="1417955"/>
          <a:ext cx="552450" cy="582295"/>
        </a:xfrm>
        <a:prstGeom prst="rect">
          <a:avLst/>
        </a:prstGeom>
      </xdr:spPr>
    </xdr:pic>
  </etc:cellImage>
  <etc:cellImage>
    <xdr:pic>
      <xdr:nvPicPr>
        <xdr:cNvPr id="19" name="ID_67B493F98FCD4C0187E5C5811DE588D0"/>
        <xdr:cNvPicPr preferRelativeResize="0"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86" r="60581" b="39384"/>
        <a:stretch>
          <a:fillRect/>
        </a:stretch>
      </xdr:blipFill>
      <xdr:spPr>
        <a:xfrm>
          <a:off x="19611975" y="1421765"/>
          <a:ext cx="622300" cy="578485"/>
        </a:xfrm>
        <a:prstGeom prst="rect">
          <a:avLst/>
        </a:prstGeom>
      </xdr:spPr>
    </xdr:pic>
  </etc:cellImage>
  <etc:cellImage>
    <xdr:pic>
      <xdr:nvPicPr>
        <xdr:cNvPr id="20" name="ID_394513203296401599540013B3718A49"/>
        <xdr:cNvPicPr preferRelativeResize="0"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19" t="3125" r="40956" b="38134"/>
        <a:stretch>
          <a:fillRect/>
        </a:stretch>
      </xdr:blipFill>
      <xdr:spPr>
        <a:xfrm>
          <a:off x="20307300" y="1393825"/>
          <a:ext cx="581025" cy="606425"/>
        </a:xfrm>
        <a:prstGeom prst="rect">
          <a:avLst/>
        </a:prstGeom>
      </xdr:spPr>
    </xdr:pic>
  </etc:cellImage>
  <etc:cellImage>
    <xdr:pic>
      <xdr:nvPicPr>
        <xdr:cNvPr id="21" name="ID_AF8BF7DDE2994236BA66F47538310776"/>
        <xdr:cNvPicPr preferRelativeResize="0"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884" t="4374" r="1706" b="39384"/>
        <a:stretch>
          <a:fillRect/>
        </a:stretch>
      </xdr:blipFill>
      <xdr:spPr>
        <a:xfrm>
          <a:off x="20993100" y="1361440"/>
          <a:ext cx="581025" cy="638810"/>
        </a:xfrm>
        <a:prstGeom prst="rect">
          <a:avLst/>
        </a:prstGeom>
      </xdr:spPr>
    </xdr:pic>
  </etc:cellImage>
  <etc:cellImage>
    <xdr:pic>
      <xdr:nvPicPr>
        <xdr:cNvPr id="22" name="ID_DCDEB8F817304CE0B9B477A94E2AE5D9"/>
        <xdr:cNvPicPr preferRelativeResize="0"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26450" y="1350010"/>
          <a:ext cx="563245" cy="650240"/>
        </a:xfrm>
        <a:prstGeom prst="rect">
          <a:avLst/>
        </a:prstGeom>
      </xdr:spPr>
    </xdr:pic>
  </etc:cellImage>
  <etc:cellImage>
    <xdr:pic>
      <xdr:nvPicPr>
        <xdr:cNvPr id="23" name="ID_90B57DC38E8C4765AC4D311A5C086622"/>
        <xdr:cNvPicPr preferRelativeResize="0"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55625" y="1412240"/>
          <a:ext cx="533400" cy="588010"/>
        </a:xfrm>
        <a:prstGeom prst="rect">
          <a:avLst/>
        </a:prstGeom>
      </xdr:spPr>
    </xdr:pic>
  </etc:cellImage>
  <etc:cellImage>
    <xdr:pic>
      <xdr:nvPicPr>
        <xdr:cNvPr id="24" name="ID_EDCB1B3E46AB4CA0B8C5F83F13E9F810"/>
        <xdr:cNvPicPr preferRelativeResize="0"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93625" y="1409065"/>
          <a:ext cx="609600" cy="591185"/>
        </a:xfrm>
        <a:prstGeom prst="rect">
          <a:avLst/>
        </a:prstGeom>
      </xdr:spPr>
    </xdr:pic>
  </etc:cellImage>
  <etc:cellImage>
    <xdr:pic>
      <xdr:nvPicPr>
        <xdr:cNvPr id="25" name="ID_D8254107F66C4E219E66F5E57A3F2F49"/>
        <xdr:cNvPicPr preferRelativeResize="0"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50" y="1447165"/>
          <a:ext cx="638175" cy="553085"/>
        </a:xfrm>
        <a:prstGeom prst="rect">
          <a:avLst/>
        </a:prstGeom>
      </xdr:spPr>
    </xdr:pic>
  </etc:cellImage>
  <etc:cellImage>
    <xdr:pic>
      <xdr:nvPicPr>
        <xdr:cNvPr id="28" name="ID_41D395F5323E4C1CB4F6F3C20E74BA89"/>
        <xdr:cNvPicPr preferRelativeResize="0"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40900" y="1370965"/>
          <a:ext cx="619125" cy="629285"/>
        </a:xfrm>
        <a:prstGeom prst="rect">
          <a:avLst/>
        </a:prstGeom>
      </xdr:spPr>
    </xdr:pic>
  </etc:cellImage>
  <etc:cellImage>
    <xdr:pic>
      <xdr:nvPicPr>
        <xdr:cNvPr id="29" name="ID_5F8C2E9CE84848A58761D286DB13AA4C"/>
        <xdr:cNvPicPr preferRelativeResize="0"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0825" y="1376680"/>
          <a:ext cx="533400" cy="623570"/>
        </a:xfrm>
        <a:prstGeom prst="rect">
          <a:avLst/>
        </a:prstGeom>
      </xdr:spPr>
    </xdr:pic>
  </etc:cellImage>
  <etc:cellImage>
    <xdr:pic>
      <xdr:nvPicPr>
        <xdr:cNvPr id="30" name="ID_3CB8F4F3DC3B48A8BDCE1ADEFF2BCAE3"/>
        <xdr:cNvPicPr preferRelativeResize="0"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6811625" y="1397000"/>
          <a:ext cx="581025" cy="492125"/>
        </a:xfrm>
        <a:prstGeom prst="rect">
          <a:avLst/>
        </a:prstGeom>
      </xdr:spPr>
    </xdr:pic>
  </etc:cellImage>
  <etc:cellImage>
    <xdr:pic>
      <xdr:nvPicPr>
        <xdr:cNvPr id="17" name="ID_F24178BF9C734D26ACAD623383A6BAF9"/>
        <xdr:cNvPicPr preferRelativeResize="0"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16" b="39976"/>
        <a:stretch>
          <a:fillRect/>
        </a:stretch>
      </xdr:blipFill>
      <xdr:spPr>
        <a:xfrm>
          <a:off x="18164175" y="1370330"/>
          <a:ext cx="595630" cy="544195"/>
        </a:xfrm>
        <a:prstGeom prst="rect">
          <a:avLst/>
        </a:prstGeom>
      </xdr:spPr>
    </xdr:pic>
  </etc:cellImage>
  <etc:cellImage>
    <xdr:pic>
      <xdr:nvPicPr>
        <xdr:cNvPr id="16" name="ID_81CB998A6456414387C1071B08667095"/>
        <xdr:cNvPicPr preferRelativeResize="0"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" r="82067" b="37508"/>
        <a:stretch>
          <a:fillRect/>
        </a:stretch>
      </xdr:blipFill>
      <xdr:spPr>
        <a:xfrm>
          <a:off x="18888075" y="1450340"/>
          <a:ext cx="562610" cy="505460"/>
        </a:xfrm>
        <a:prstGeom prst="rect">
          <a:avLst/>
        </a:prstGeom>
      </xdr:spPr>
    </xdr:pic>
  </etc:cellImage>
  <etc:cellImage>
    <xdr:pic>
      <xdr:nvPicPr>
        <xdr:cNvPr id="26" name="ID_AF89EA86F14F458E9EF8C87D10590B99"/>
        <xdr:cNvPicPr preferRelativeResize="0"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1375410"/>
          <a:ext cx="601980" cy="548640"/>
        </a:xfrm>
        <a:prstGeom prst="rect">
          <a:avLst/>
        </a:prstGeom>
      </xdr:spPr>
    </xdr:pic>
  </etc:cellImage>
  <etc:cellImage>
    <xdr:pic>
      <xdr:nvPicPr>
        <xdr:cNvPr id="27" name="ID_EFC477A2CC9C47ED9673DA3EF0254137"/>
        <xdr:cNvPicPr preferRelativeResize="0"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8600" y="1359535"/>
          <a:ext cx="581660" cy="602615"/>
        </a:xfrm>
        <a:prstGeom prst="rect">
          <a:avLst/>
        </a:prstGeom>
      </xdr:spPr>
    </xdr:pic>
  </etc:cellImage>
  <etc:cellImage>
    <xdr:pic>
      <xdr:nvPicPr>
        <xdr:cNvPr id="31" name="ID_D6CE4E34BB2245CBA8DD209BD96B2FDB"/>
        <xdr:cNvPicPr preferRelativeResize="0"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20" r="8923" b="38068"/>
        <a:stretch>
          <a:fillRect/>
        </a:stretch>
      </xdr:blipFill>
      <xdr:spPr>
        <a:xfrm>
          <a:off x="8604885" y="1344295"/>
          <a:ext cx="572770" cy="607060"/>
        </a:xfrm>
        <a:prstGeom prst="rect">
          <a:avLst/>
        </a:prstGeom>
      </xdr:spPr>
    </xdr:pic>
  </etc:cellImage>
  <etc:cellImage>
    <xdr:pic>
      <xdr:nvPicPr>
        <xdr:cNvPr id="32" name="ID_70E97C68723D4618BD33AF9EE357B5E6"/>
        <xdr:cNvPicPr preferRelativeResize="0"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262" b="38727"/>
        <a:stretch>
          <a:fillRect/>
        </a:stretch>
      </xdr:blipFill>
      <xdr:spPr>
        <a:xfrm>
          <a:off x="10657840" y="1370330"/>
          <a:ext cx="582295" cy="554990"/>
        </a:xfrm>
        <a:prstGeom prst="rect">
          <a:avLst/>
        </a:prstGeom>
      </xdr:spPr>
    </xdr:pic>
  </etc:cellImage>
  <etc:cellImage>
    <xdr:pic>
      <xdr:nvPicPr>
        <xdr:cNvPr id="33" name="ID_A7B83FCDC67143F78426F0DA69936D79"/>
        <xdr:cNvPicPr preferRelativeResize="0"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94"/>
        <a:stretch>
          <a:fillRect/>
        </a:stretch>
      </xdr:blipFill>
      <xdr:spPr>
        <a:xfrm>
          <a:off x="11332845" y="1381125"/>
          <a:ext cx="603885" cy="551815"/>
        </a:xfrm>
        <a:prstGeom prst="rect">
          <a:avLst/>
        </a:prstGeom>
      </xdr:spPr>
    </xdr:pic>
  </etc:cellImage>
  <etc:cellImage>
    <xdr:pic>
      <xdr:nvPicPr>
        <xdr:cNvPr id="35" name="ID_C3EAEB05303F4870AA98D6AC7A67C0A6"/>
        <xdr:cNvPicPr preferRelativeResize="0"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46" t="3856" r="7309" b="40545"/>
        <a:stretch>
          <a:fillRect/>
        </a:stretch>
      </xdr:blipFill>
      <xdr:spPr>
        <a:xfrm>
          <a:off x="12717780" y="1376680"/>
          <a:ext cx="576580" cy="599440"/>
        </a:xfrm>
        <a:prstGeom prst="rect">
          <a:avLst/>
        </a:prstGeom>
      </xdr:spPr>
    </xdr:pic>
  </etc:cellImage>
  <etc:cellImage>
    <xdr:pic>
      <xdr:nvPicPr>
        <xdr:cNvPr id="36" name="ID_F46A7DEA9EEE42AF847E569B08410E7E"/>
        <xdr:cNvPicPr preferRelativeResize="0"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11" t="4367" r="6100" b="39509"/>
        <a:stretch>
          <a:fillRect/>
        </a:stretch>
      </xdr:blipFill>
      <xdr:spPr>
        <a:xfrm>
          <a:off x="14097000" y="1392555"/>
          <a:ext cx="561975" cy="562610"/>
        </a:xfrm>
        <a:prstGeom prst="rect">
          <a:avLst/>
        </a:prstGeom>
      </xdr:spPr>
    </xdr:pic>
  </etc:cellImage>
  <etc:cellImage>
    <xdr:pic>
      <xdr:nvPicPr>
        <xdr:cNvPr id="37" name="ID_93D22CD53605400080245343697C2F01"/>
        <xdr:cNvPicPr preferRelativeResize="0"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8" t="3305" r="7462" b="40571"/>
        <a:stretch>
          <a:fillRect/>
        </a:stretch>
      </xdr:blipFill>
      <xdr:spPr>
        <a:xfrm>
          <a:off x="14744700" y="1374140"/>
          <a:ext cx="638175" cy="605155"/>
        </a:xfrm>
        <a:prstGeom prst="rect">
          <a:avLst/>
        </a:prstGeom>
      </xdr:spPr>
    </xdr:pic>
  </etc:cellImage>
  <etc:cellImage>
    <xdr:pic>
      <xdr:nvPicPr>
        <xdr:cNvPr id="38" name="ID_27E494DA22DD4502B82DF70424CFE707"/>
        <xdr:cNvPicPr preferRelativeResize="0"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" t="2174" r="6870" b="40877"/>
        <a:stretch>
          <a:fillRect/>
        </a:stretch>
      </xdr:blipFill>
      <xdr:spPr>
        <a:xfrm>
          <a:off x="15463520" y="1384300"/>
          <a:ext cx="571500" cy="581025"/>
        </a:xfrm>
        <a:prstGeom prst="rect">
          <a:avLst/>
        </a:prstGeom>
      </xdr:spPr>
    </xdr:pic>
  </etc:cellImage>
  <etc:cellImage>
    <xdr:pic>
      <xdr:nvPicPr>
        <xdr:cNvPr id="39" name="ID_8DAF3320BDE74F53BE54425A468C046D"/>
        <xdr:cNvPicPr preferRelativeResize="0"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64" t="3676" r="8239" b="40408"/>
        <a:stretch>
          <a:fillRect/>
        </a:stretch>
      </xdr:blipFill>
      <xdr:spPr>
        <a:xfrm>
          <a:off x="16120745" y="1372235"/>
          <a:ext cx="628650" cy="608330"/>
        </a:xfrm>
        <a:prstGeom prst="rect">
          <a:avLst/>
        </a:prstGeom>
      </xdr:spPr>
    </xdr:pic>
  </etc:cellImage>
  <etc:cellImage>
    <xdr:pic>
      <xdr:nvPicPr>
        <xdr:cNvPr id="34" name="ID_7D8E3237A6CF4AD9808A5360C2787F57"/>
        <xdr:cNvPicPr preferRelativeResize="0"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9" t="4014" r="6569" b="39861"/>
        <a:stretch>
          <a:fillRect/>
        </a:stretch>
      </xdr:blipFill>
      <xdr:spPr>
        <a:xfrm>
          <a:off x="13396595" y="1360805"/>
          <a:ext cx="590550" cy="61087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<sst xmlns="http://schemas.openxmlformats.org/spreadsheetml/2006/main" count="53" uniqueCount="53">
  <si>
    <t>实验室信息牌增补信息统计表</t>
  </si>
  <si>
    <t>一、通用类信息增补数量</t>
  </si>
  <si>
    <t>内容</t>
  </si>
  <si>
    <t>分类</t>
  </si>
  <si>
    <t>分级</t>
  </si>
  <si>
    <t>警示标识</t>
  </si>
  <si>
    <t>生物（医学）类</t>
  </si>
  <si>
    <t>化学类</t>
  </si>
  <si>
    <t>辐射类</t>
  </si>
  <si>
    <t>机械类</t>
  </si>
  <si>
    <t>电子（电气）类</t>
  </si>
  <si>
    <t>其他类</t>
  </si>
  <si>
    <t>一级</t>
  </si>
  <si>
    <t>二级</t>
  </si>
  <si>
    <t>三级</t>
  </si>
  <si>
    <t>四级</t>
  </si>
  <si>
    <t>1.禁止携带火种</t>
  </si>
  <si>
    <t>2.严禁烟火</t>
  </si>
  <si>
    <t>3.禁止用水灭火</t>
  </si>
  <si>
    <t>4.禁止放易燃物品</t>
  </si>
  <si>
    <t>5.禁止超载用电</t>
  </si>
  <si>
    <t>6.禁止饮食</t>
  </si>
  <si>
    <t>7.禁止乱扔垃圾</t>
  </si>
  <si>
    <t>8.当心高温</t>
  </si>
  <si>
    <t>9.当心触电</t>
  </si>
  <si>
    <t>10.当心气瓶</t>
  </si>
  <si>
    <t>11.当心机械伤人</t>
  </si>
  <si>
    <t>12.当心火灾</t>
  </si>
  <si>
    <t>13.当心生物危害</t>
  </si>
  <si>
    <t>14.当心化学反应</t>
  </si>
  <si>
    <t>15.必须消毒</t>
  </si>
  <si>
    <t>16.必须佩戴防护手套</t>
  </si>
  <si>
    <t>17.必须穿实验服</t>
  </si>
  <si>
    <t>18.必须戴护目镜</t>
  </si>
  <si>
    <t>19.必须戴防护口罩</t>
  </si>
  <si>
    <t>20.必须戴防毒面罩</t>
  </si>
  <si>
    <t>21.必须戴鞋套</t>
  </si>
  <si>
    <t>22.有机过氧化物</t>
  </si>
  <si>
    <t>23.有毒气体</t>
  </si>
  <si>
    <t>24.有毒品</t>
  </si>
  <si>
    <t>25.易燃液体</t>
  </si>
  <si>
    <t>26.易燃气体</t>
  </si>
  <si>
    <t>27.易燃固体</t>
  </si>
  <si>
    <t>28.氧化剂</t>
  </si>
  <si>
    <t>29.腐蚀品</t>
  </si>
  <si>
    <t>数量</t>
  </si>
  <si>
    <t>二、定制类信息及数量</t>
  </si>
  <si>
    <t xml:space="preserve">       内容
序号</t>
  </si>
  <si>
    <t>房间号</t>
  </si>
  <si>
    <t>实验室中文名称</t>
  </si>
  <si>
    <t>实验室英文名称</t>
  </si>
  <si>
    <t>房间责任人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</si>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</sst>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6" Type="http://schemas.openxmlformats.org/officeDocument/2006/relationships/image" Target="media/image26.png"/><Relationship Id="rId25" Type="http://schemas.openxmlformats.org/officeDocument/2006/relationships/image" Target="media/image25.png"/><Relationship Id="rId24" Type="http://schemas.openxmlformats.org/officeDocument/2006/relationships/image" Target="media/image24.png"/><Relationship Id="rId23" Type="http://schemas.openxmlformats.org/officeDocument/2006/relationships/image" Target="media/image23.png"/><Relationship Id="rId22" Type="http://schemas.openxmlformats.org/officeDocument/2006/relationships/image" Target="media/image22.png"/><Relationship Id="rId21" Type="http://schemas.openxmlformats.org/officeDocument/2006/relationships/image" Target="media/image21.png"/><Relationship Id="rId20" Type="http://schemas.openxmlformats.org/officeDocument/2006/relationships/image" Target="media/image20.png"/><Relationship Id="rId2" Type="http://schemas.openxmlformats.org/officeDocument/2006/relationships/image" Target="media/image2.png"/><Relationship Id="rId19" Type="http://schemas.openxmlformats.org/officeDocument/2006/relationships/image" Target="media/image19.png"/><Relationship Id="rId18" Type="http://schemas.openxmlformats.org/officeDocument/2006/relationships/image" Target="media/image18.png"/><Relationship Id="rId17" Type="http://schemas.openxmlformats.org/officeDocument/2006/relationships/image" Target="media/image17.png"/><Relationship Id="rId16" Type="http://schemas.openxmlformats.org/officeDocument/2006/relationships/image" Target="media/image16.png"/><Relationship Id="rId15" Type="http://schemas.openxmlformats.org/officeDocument/2006/relationships/image" Target="media/image15.png"/><Relationship Id="rId14" Type="http://schemas.openxmlformats.org/officeDocument/2006/relationships/image" Target="media/image14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7</xdr:row>
      <xdr:rowOff>9525</xdr:rowOff>
    </xdr:from>
    <xdr:to>
      <xdr:col>1</xdr:col>
      <xdr:colOff>0</xdr:colOff>
      <xdr:row>8</xdr:row>
      <xdr:rowOff>0</xdr:rowOff>
    </xdr:to>
    <xdr:cxnSp>
      <xdr:nvCxnSpPr>
        <xdr:cNvPr id="2" name="直接连接符 1"/>
        <xdr:cNvCxnSpPr/>
      </xdr:nvCxnSpPr>
      <xdr:spPr>
        <a:xfrm>
          <a:off x="1905" y="3152775"/>
          <a:ext cx="902970" cy="371475"/>
        </a:xfrm>
        <a:prstGeom prst="line">
          <a:avLst/>
        </a:prstGeom>
        <a:ln w="635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"/>
  <sheetViews>
    <sheetView tabSelected="1" workbookViewId="0">
      <selection activeCell="G21" sqref="G21"/>
    </sheetView>
  </sheetViews>
  <sheetFormatPr defaultColWidth="9" defaultRowHeight="13.5"/>
  <cols>
    <col min="1" max="1" width="11.875" style="2" customWidth="1"/>
    <col min="2" max="2" width="13.125" style="2" customWidth="1"/>
    <col min="3" max="3" width="15.875" style="2" customWidth="1"/>
    <col min="4" max="4" width="15.75" style="2" customWidth="1"/>
    <col min="5" max="5" width="14" style="2" customWidth="1"/>
    <col min="6" max="6" width="14.875" style="2" customWidth="1"/>
    <col min="7" max="7" width="12.75" style="2" customWidth="1"/>
    <col min="8" max="11" width="8.625" style="2" customWidth="1"/>
    <col min="12" max="16384" width="9" style="2"/>
  </cols>
  <sheetData>
    <row r="1" ht="40.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30" customHeight="1" spans="1:4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ht="30" customHeight="1" spans="1:41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/>
      <c r="J3" s="5"/>
      <c r="K3" s="5"/>
      <c r="L3" s="5" t="s">
        <v>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11"/>
    </row>
    <row r="4" s="1" customFormat="1" ht="57" customHeight="1" spans="1:40">
      <c r="A4" s="6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9" t="str">
        <f>_xlfn.DISPIMG("ID_E26DEED6ADE0474BB497601F0962A674",1)</f>
        <v>=DISPIMG("ID_E26DEED6ADE0474BB497601F0962A674",1)</v>
      </c>
      <c r="M4" s="9" t="str">
        <f>_xlfn.DISPIMG("ID_56221D7CCA4145D0B71364EAC546C30E",1)</f>
        <v>=DISPIMG("ID_56221D7CCA4145D0B71364EAC546C30E",1)</v>
      </c>
      <c r="N4" s="9" t="str">
        <f>_xlfn.DISPIMG("ID_D6CE4E34BB2245CBA8DD209BD96B2FDB",1)</f>
        <v>=DISPIMG("ID_D6CE4E34BB2245CBA8DD209BD96B2FDB",1)</v>
      </c>
      <c r="O4" s="9" t="str">
        <f>_xlfn.DISPIMG("ID_D84B0C7F545240DEBC888812AAC64877",1)</f>
        <v>=DISPIMG("ID_D84B0C7F545240DEBC888812AAC64877",1)</v>
      </c>
      <c r="P4" s="9" t="str">
        <f>_xlfn.DISPIMG("ID_1AB67AAE8926453081FB75CF0D393FF2",1)</f>
        <v>=DISPIMG("ID_1AB67AAE8926453081FB75CF0D393FF2",1)</v>
      </c>
      <c r="Q4" s="9" t="str">
        <f>_xlfn.DISPIMG("ID_70E97C68723D4618BD33AF9EE357B5E6",1)</f>
        <v>=DISPIMG("ID_70E97C68723D4618BD33AF9EE357B5E6",1)</v>
      </c>
      <c r="R4" s="9" t="str">
        <f>_xlfn.DISPIMG("ID_A7B83FCDC67143F78426F0DA69936D79",1)</f>
        <v>=DISPIMG("ID_A7B83FCDC67143F78426F0DA69936D79",1)</v>
      </c>
      <c r="S4" s="9" t="str">
        <f>_xlfn.DISPIMG("ID_D2728BB3DC9A40AE912EED070825094B",1)</f>
        <v>=DISPIMG("ID_D2728BB3DC9A40AE912EED070825094B",1)</v>
      </c>
      <c r="T4" s="9" t="str">
        <f>_xlfn.DISPIMG("ID_C3EAEB05303F4870AA98D6AC7A67C0A6",1)</f>
        <v>=DISPIMG("ID_C3EAEB05303F4870AA98D6AC7A67C0A6",1)</v>
      </c>
      <c r="U4" s="9" t="str">
        <f>_xlfn.DISPIMG("ID_7D8E3237A6CF4AD9808A5360C2787F57",1)</f>
        <v>=DISPIMG("ID_7D8E3237A6CF4AD9808A5360C2787F57",1)</v>
      </c>
      <c r="V4" s="9" t="str">
        <f>_xlfn.DISPIMG("ID_F46A7DEA9EEE42AF847E569B08410E7E",1)</f>
        <v>=DISPIMG("ID_F46A7DEA9EEE42AF847E569B08410E7E",1)</v>
      </c>
      <c r="W4" s="9" t="str">
        <f>_xlfn.DISPIMG("ID_93D22CD53605400080245343697C2F01",1)</f>
        <v>=DISPIMG("ID_93D22CD53605400080245343697C2F01",1)</v>
      </c>
      <c r="X4" s="9" t="str">
        <f>_xlfn.DISPIMG("ID_27E494DA22DD4502B82DF70424CFE707",1)</f>
        <v>=DISPIMG("ID_27E494DA22DD4502B82DF70424CFE707",1)</v>
      </c>
      <c r="Y4" s="9" t="str">
        <f>_xlfn.DISPIMG("ID_8DAF3320BDE74F53BE54425A468C046D",1)</f>
        <v>=DISPIMG("ID_8DAF3320BDE74F53BE54425A468C046D",1)</v>
      </c>
      <c r="Z4" s="9" t="str">
        <f>_xlfn.DISPIMG("ID_3CB8F4F3DC3B48A8BDCE1ADEFF2BCAE3",1)</f>
        <v>=DISPIMG("ID_3CB8F4F3DC3B48A8BDCE1ADEFF2BCAE3",1)</v>
      </c>
      <c r="AA4" s="9" t="str">
        <f>_xlfn.DISPIMG("ID_1C334BFE3A9640B48FD85FFB39474BF0",1)</f>
        <v>=DISPIMG("ID_1C334BFE3A9640B48FD85FFB39474BF0",1)</v>
      </c>
      <c r="AB4" s="9" t="str">
        <f>_xlfn.DISPIMG("ID_F24178BF9C734D26ACAD623383A6BAF9",1)</f>
        <v>=DISPIMG("ID_F24178BF9C734D26ACAD623383A6BAF9",1)</v>
      </c>
      <c r="AC4" s="9" t="str">
        <f>_xlfn.DISPIMG("ID_81CB998A6456414387C1071B08667095",1)</f>
        <v>=DISPIMG("ID_81CB998A6456414387C1071B08667095",1)</v>
      </c>
      <c r="AD4" s="9" t="str">
        <f>_xlfn.DISPIMG("ID_67B493F98FCD4C0187E5C5811DE588D0",1)</f>
        <v>=DISPIMG("ID_67B493F98FCD4C0187E5C5811DE588D0",1)</v>
      </c>
      <c r="AE4" s="9" t="str">
        <f>_xlfn.DISPIMG("ID_394513203296401599540013B3718A49",1)</f>
        <v>=DISPIMG("ID_394513203296401599540013B3718A49",1)</v>
      </c>
      <c r="AF4" s="9" t="str">
        <f>_xlfn.DISPIMG("ID_AF8BF7DDE2994236BA66F47538310776",1)</f>
        <v>=DISPIMG("ID_AF8BF7DDE2994236BA66F47538310776",1)</v>
      </c>
      <c r="AG4" s="9" t="str">
        <f>_xlfn.DISPIMG("ID_DCDEB8F817304CE0B9B477A94E2AE5D9",1)</f>
        <v>=DISPIMG("ID_DCDEB8F817304CE0B9B477A94E2AE5D9",1)</v>
      </c>
      <c r="AH4" s="9" t="str">
        <f>_xlfn.DISPIMG("ID_5F8C2E9CE84848A58761D286DB13AA4C",1)</f>
        <v>=DISPIMG("ID_5F8C2E9CE84848A58761D286DB13AA4C",1)</v>
      </c>
      <c r="AI4" s="9" t="str">
        <f>_xlfn.DISPIMG("ID_41D395F5323E4C1CB4F6F3C20E74BA89",1)</f>
        <v>=DISPIMG("ID_41D395F5323E4C1CB4F6F3C20E74BA89",1)</v>
      </c>
      <c r="AJ4" s="9" t="str">
        <f>_xlfn.DISPIMG("ID_EFC477A2CC9C47ED9673DA3EF0254137",1)</f>
        <v>=DISPIMG("ID_EFC477A2CC9C47ED9673DA3EF0254137",1)</v>
      </c>
      <c r="AK4" s="9" t="str">
        <f>_xlfn.DISPIMG("ID_AF89EA86F14F458E9EF8C87D10590B99",1)</f>
        <v>=DISPIMG("ID_AF89EA86F14F458E9EF8C87D10590B99",1)</v>
      </c>
      <c r="AL4" s="9" t="str">
        <f>_xlfn.DISPIMG("ID_D8254107F66C4E219E66F5E57A3F2F49",1)</f>
        <v>=DISPIMG("ID_D8254107F66C4E219E66F5E57A3F2F49",1)</v>
      </c>
      <c r="AM4" s="9" t="str">
        <f>_xlfn.DISPIMG("ID_EDCB1B3E46AB4CA0B8C5F83F13E9F810",1)</f>
        <v>=DISPIMG("ID_EDCB1B3E46AB4CA0B8C5F83F13E9F810",1)</v>
      </c>
      <c r="AN4" s="9" t="str">
        <f>_xlfn.DISPIMG("ID_90B57DC38E8C4765AC4D311A5C086622",1)</f>
        <v>=DISPIMG("ID_90B57DC38E8C4765AC4D311A5C086622",1)</v>
      </c>
    </row>
    <row r="5" ht="30" customHeight="1" spans="1:40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10" t="s">
        <v>16</v>
      </c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0" t="s">
        <v>24</v>
      </c>
      <c r="U5" s="10" t="s">
        <v>25</v>
      </c>
      <c r="V5" s="10" t="s">
        <v>26</v>
      </c>
      <c r="W5" s="10" t="s">
        <v>27</v>
      </c>
      <c r="X5" s="10" t="s">
        <v>28</v>
      </c>
      <c r="Y5" s="10" t="s">
        <v>29</v>
      </c>
      <c r="Z5" s="10" t="s">
        <v>30</v>
      </c>
      <c r="AA5" s="10" t="s">
        <v>31</v>
      </c>
      <c r="AB5" s="10" t="s">
        <v>32</v>
      </c>
      <c r="AC5" s="10" t="s">
        <v>33</v>
      </c>
      <c r="AD5" s="10" t="s">
        <v>34</v>
      </c>
      <c r="AE5" s="10" t="s">
        <v>35</v>
      </c>
      <c r="AF5" s="10" t="s">
        <v>36</v>
      </c>
      <c r="AG5" s="10" t="s">
        <v>37</v>
      </c>
      <c r="AH5" s="10" t="s">
        <v>38</v>
      </c>
      <c r="AI5" s="10" t="s">
        <v>39</v>
      </c>
      <c r="AJ5" s="10" t="s">
        <v>40</v>
      </c>
      <c r="AK5" s="10" t="s">
        <v>41</v>
      </c>
      <c r="AL5" s="10" t="s">
        <v>42</v>
      </c>
      <c r="AM5" s="10" t="s">
        <v>43</v>
      </c>
      <c r="AN5" s="10" t="s">
        <v>44</v>
      </c>
    </row>
    <row r="6" ht="30" customHeight="1" spans="1:40">
      <c r="A6" s="5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ht="30" customHeight="1" spans="1:40">
      <c r="A7" s="4" t="s">
        <v>46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ht="30" customHeight="1" spans="1:6">
      <c r="A8" s="7" t="s">
        <v>47</v>
      </c>
      <c r="B8" s="8" t="s">
        <v>48</v>
      </c>
      <c r="C8" s="8" t="s">
        <v>49</v>
      </c>
      <c r="D8" s="8" t="s">
        <v>50</v>
      </c>
      <c r="E8" s="8" t="s">
        <v>51</v>
      </c>
      <c r="F8" s="8" t="s">
        <v>52</v>
      </c>
    </row>
    <row r="9" ht="30" customHeight="1" spans="1:6">
      <c r="A9" s="5"/>
      <c r="B9" s="5"/>
      <c r="C9" s="5"/>
      <c r="D9" s="5"/>
      <c r="E9" s="5"/>
      <c r="F9" s="5"/>
    </row>
    <row r="10" ht="30" customHeight="1"/>
  </sheetData>
  <mergeCells count="17">
    <mergeCell ref="A1:U1"/>
    <mergeCell ref="A2:AN2"/>
    <mergeCell ref="B3:G3"/>
    <mergeCell ref="H3:K3"/>
    <mergeCell ref="L3:AN3"/>
    <mergeCell ref="A7:AN7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helei</dc:creator>
  <cp:lastModifiedBy>蕊</cp:lastModifiedBy>
  <dcterms:created xsi:type="dcterms:W3CDTF">2015-06-05T18:19:00Z</dcterms:created>
  <dcterms:modified xsi:type="dcterms:W3CDTF">2025-06-09T02:50:58Z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D6089EDAA6184430AD0F8692F4FF04AB_13</vt:lpwstr>
  </property>
  <property fmtid="{D5CDD505-2E9C-101B-9397-08002B2CF9AE}" pid="3" name="KSOProductBuildVer">
    <vt:lpwstr>2052-12.1.0.21171</vt:lpwstr>
  </property>
</Properties>
</file>